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<sst xmlns="http://schemas.openxmlformats.org/spreadsheetml/2006/main" count="239" uniqueCount="100">
  <si>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</si>
  <si>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</si>
  <si>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</si>
  <si>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</si>
  <si>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</si>
  <si>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</si>
  <si>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</si>
  <si>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</si>
  <si>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</si>
  <si>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</si>
  <si>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</si>
  <si>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</si>
  <si>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</si>
  <si>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</si>
  <si>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</si>
  <si>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</si>
  <si>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</si>
  <si>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</si>
  <si>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</si>
  <si>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</si>
  <si>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</si>
  <si>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</si>
  <si>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</si>
  <si>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</si>
  <si>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</si>
  <si>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</si>
  <si>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</si>
  <si>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</si>
  <si>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</si>
  <si>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</si>
  <si>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</si>
  <si>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</si>
  <si>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</si>
  <si>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</si>
  <si>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</si>
  <si>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</si>
  <si>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</si>
  <si>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</si>
  <si>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</si>
  <si>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</si>
  <si>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</si>
  <si>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</si>
  <si>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</si>
  <si>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</si>
  <si>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</si>
  <si>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</si>
  <si>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</si>
  <si>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</si>
  <si>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</si>
  <si>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</si>
  <si>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</si>
  <si>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</si>
  <si>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</si>
  <si>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</si>
  <si>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</si>
  <si>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</si>
  <si>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</si>
  <si>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</si>
  <si>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</si>
  <si>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</si>
  <si>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</si>
  <si>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</si>
  <si>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</si>
  <si>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</si>
  <si>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</si>
  <si>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</si>
  <si>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</si>
  <si>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</si>
  <si>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</si>
  <si>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</si>
  <si>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</si>
  <si>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</si>
  <si>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</si>
  <si>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</si>
  <si>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</si>
  <si>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</si>
  <si>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</si>
  <si>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</si>
  <si>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</si>
  <si>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</si>
  <si>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</si>
  <si>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</si>
  <si>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</si>
  <si>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</si>
  <si>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</si>
  <si>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</si>
  <si>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</si>
  <si>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</si>
  <si>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</si>
  <si>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</si>
  <si>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</si>
  <si>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</si>
  <si>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</si>
  <si>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</si>
  <si>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</si>
  <si>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>Зміни до тимчасового розпису станом на 23.06.2015р. :</t>
  </si>
  <si>
    <t xml:space="preserve">станом на 26.06.2015 р. </t>
  </si>
  <si>
    <r>
      <t xml:space="preserve">станом на 26.06.2015р.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</si>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</sst>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55508"/>
        <c:axId val="23899573"/>
      </c:lineChart>
      <c:catAx>
        <c:axId val="26555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99573"/>
        <c:crosses val="autoZero"/>
        <c:auto val="0"/>
        <c:lblOffset val="100"/>
        <c:tickLblSkip val="1"/>
        <c:noMultiLvlLbl val="0"/>
      </c:catAx>
      <c:valAx>
        <c:axId val="238995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55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9906478"/>
        <c:axId val="722847"/>
      </c:barChart>
      <c:catAx>
        <c:axId val="2990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847"/>
        <c:crossesAt val="0"/>
        <c:auto val="1"/>
        <c:lblOffset val="100"/>
        <c:tickLblSkip val="1"/>
        <c:noMultiLvlLbl val="0"/>
      </c:catAx>
      <c:valAx>
        <c:axId val="722847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06478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769566"/>
        <c:axId val="56817231"/>
      </c:lineChart>
      <c:catAx>
        <c:axId val="13769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17231"/>
        <c:crosses val="autoZero"/>
        <c:auto val="0"/>
        <c:lblOffset val="100"/>
        <c:tickLblSkip val="1"/>
        <c:noMultiLvlLbl val="0"/>
      </c:catAx>
      <c:valAx>
        <c:axId val="5681723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695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1593032"/>
        <c:axId val="38792969"/>
      </c:lineChart>
      <c:catAx>
        <c:axId val="415930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2969"/>
        <c:crosses val="autoZero"/>
        <c:auto val="0"/>
        <c:lblOffset val="100"/>
        <c:tickLblSkip val="1"/>
        <c:noMultiLvlLbl val="0"/>
      </c:catAx>
      <c:valAx>
        <c:axId val="3879296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930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3592402"/>
        <c:axId val="55222755"/>
      </c:lineChart>
      <c:catAx>
        <c:axId val="135924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22755"/>
        <c:crosses val="autoZero"/>
        <c:auto val="0"/>
        <c:lblOffset val="100"/>
        <c:tickLblSkip val="1"/>
        <c:noMultiLvlLbl val="0"/>
      </c:catAx>
      <c:valAx>
        <c:axId val="5522275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924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7242748"/>
        <c:axId val="43858141"/>
      </c:lineChart>
      <c:catAx>
        <c:axId val="272427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58141"/>
        <c:crosses val="autoZero"/>
        <c:auto val="0"/>
        <c:lblOffset val="100"/>
        <c:tickLblSkip val="1"/>
        <c:noMultiLvlLbl val="0"/>
      </c:catAx>
      <c:valAx>
        <c:axId val="4385814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2427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59178950"/>
        <c:axId val="62848503"/>
      </c:lineChart>
      <c:catAx>
        <c:axId val="59178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8503"/>
        <c:crosses val="autoZero"/>
        <c:auto val="0"/>
        <c:lblOffset val="100"/>
        <c:tickLblSkip val="1"/>
        <c:noMultiLvlLbl val="0"/>
      </c:catAx>
      <c:valAx>
        <c:axId val="6284850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789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765616"/>
        <c:axId val="57563953"/>
      </c:bar3DChart>
      <c:catAx>
        <c:axId val="2876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7563953"/>
        <c:crosses val="autoZero"/>
        <c:auto val="1"/>
        <c:lblOffset val="100"/>
        <c:tickLblSkip val="1"/>
        <c:noMultiLvlLbl val="0"/>
      </c:catAx>
      <c:valAx>
        <c:axId val="57563953"/>
        <c:scaling>
          <c:orientation val="minMax"/>
          <c:max val="1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6561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8313530"/>
        <c:axId val="32168587"/>
      </c:barChart>
      <c:catAx>
        <c:axId val="4831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68587"/>
        <c:crosses val="autoZero"/>
        <c:auto val="1"/>
        <c:lblOffset val="100"/>
        <c:tickLblSkip val="1"/>
        <c:noMultiLvlLbl val="0"/>
      </c:catAx>
      <c:valAx>
        <c:axId val="32168587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13530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1081828"/>
        <c:axId val="55518725"/>
      </c:barChart>
      <c:catAx>
        <c:axId val="2108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18725"/>
        <c:crosses val="autoZero"/>
        <c:auto val="1"/>
        <c:lblOffset val="100"/>
        <c:tickLblSkip val="1"/>
        <c:noMultiLvlLbl val="0"/>
      </c:catAx>
      <c:valAx>
        <c:axId val="5551872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1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306 115,4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-18 646,1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59 027,4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+18  388,7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94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AVERAGE(L4:L21)</f>
        <v>2243.405555555555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2243.4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2243.4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2243.4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2243.4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2243.4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2243.4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2243.4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2243.4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2243.4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2243.4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164.25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7.2500000000000355</v>
      </c>
      <c r="L15" s="41">
        <v>1235.2</v>
      </c>
      <c r="M15" s="41">
        <v>1800</v>
      </c>
      <c r="N15" s="4">
        <f t="shared" si="1"/>
        <v>0.6862222222222223</v>
      </c>
      <c r="O15" s="2">
        <v>2243.4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2243.4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2243.4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2243.4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2243.4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2243.4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2243.4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2243.4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2243.4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26856.899999999998</v>
      </c>
      <c r="C24" s="99">
        <f>SUM(C4:C23)</f>
        <v>3060.7</v>
      </c>
      <c r="D24" s="99">
        <f t="shared" si="3"/>
        <v>198.05</v>
      </c>
      <c r="E24" s="99">
        <f t="shared" si="3"/>
        <v>4764.4</v>
      </c>
      <c r="F24" s="99">
        <f t="shared" si="3"/>
        <v>2984.2499999999995</v>
      </c>
      <c r="G24" s="99">
        <f t="shared" si="3"/>
        <v>0.15</v>
      </c>
      <c r="H24" s="99">
        <f t="shared" si="3"/>
        <v>620.2999999999998</v>
      </c>
      <c r="I24" s="100">
        <f t="shared" si="3"/>
        <v>899.5</v>
      </c>
      <c r="J24" s="100">
        <f t="shared" si="3"/>
        <v>224.05000000000004</v>
      </c>
      <c r="K24" s="42">
        <f t="shared" si="3"/>
        <v>773.0000000000002</v>
      </c>
      <c r="L24" s="42">
        <f t="shared" si="3"/>
        <v>40381.299999999996</v>
      </c>
      <c r="M24" s="42">
        <f t="shared" si="3"/>
        <v>49262.7</v>
      </c>
      <c r="N24" s="14">
        <f t="shared" si="1"/>
        <v>0.8197134952002224</v>
      </c>
      <c r="O24" s="2"/>
      <c r="P24" s="89">
        <f>SUM(P4:P23)</f>
        <v>691.1</v>
      </c>
      <c r="Q24" s="89">
        <f>SUM(Q4:Q23)</f>
        <v>0</v>
      </c>
      <c r="R24" s="89">
        <f>SUM(R4:R23)</f>
        <v>0.2</v>
      </c>
      <c r="S24" s="138">
        <f>SUM(S4:S23)</f>
        <v>2189.4</v>
      </c>
      <c r="T24" s="139"/>
      <c r="U24" s="89">
        <f>P24+Q24+S24+R24+T24</f>
        <v>2880.7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42181</v>
      </c>
      <c r="Q29" s="120">
        <v>152686.05972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143776.32751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42181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99</v>
      </c>
      <c r="P28" s="152"/>
    </row>
    <row r="29" spans="1:16" ht="45">
      <c r="A29" s="145"/>
      <c r="B29" s="71" t="s">
        <v>93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3158.58</v>
      </c>
      <c r="D30" s="72">
        <v>400</v>
      </c>
      <c r="E30" s="72">
        <v>193.99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5020.99</v>
      </c>
      <c r="N30" s="74">
        <v>1380.79</v>
      </c>
      <c r="O30" s="153">
        <f>червень!Q29</f>
        <v>152686.05972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червень!S31</f>
        <v>143776.32751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червень!S33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червень!S32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160158.65</v>
      </c>
      <c r="C47" s="39">
        <v>164349.22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44851.8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45376.5</v>
      </c>
      <c r="C49" s="16">
        <v>45615.36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23502.75</v>
      </c>
      <c r="C51" s="16">
        <v>23929.61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1304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2032.99999999996</v>
      </c>
      <c r="C54" s="16">
        <v>13595.370000000075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287726.7</v>
      </c>
      <c r="C55" s="11">
        <v>301968.84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2015-06-26T09:18:01Z</dcterms:modified>
  <cp:category/>
  <cp:version/>
  <cp:contentType/>
  <cp:contentStatus/>
</cp:coreProperties>
</file>